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.ira\Desktop\New Folder\"/>
    </mc:Choice>
  </mc:AlternateContent>
  <bookViews>
    <workbookView xWindow="240" yWindow="15" windowWidth="19935" windowHeight="8130" activeTab="2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40" i="1" l="1"/>
  <c r="C13" i="1"/>
  <c r="C21" i="1"/>
  <c r="C23" i="1" s="1"/>
  <c r="C31" i="2"/>
  <c r="C20" i="2"/>
  <c r="C35" i="1"/>
  <c r="C44" i="1" s="1"/>
  <c r="C45" i="1" s="1"/>
  <c r="C42" i="1"/>
  <c r="C30" i="1"/>
  <c r="B31" i="2" l="1"/>
  <c r="B42" i="1"/>
  <c r="B35" i="1"/>
  <c r="B44" i="1" s="1"/>
  <c r="B30" i="1"/>
  <c r="B21" i="1"/>
  <c r="B13" i="1"/>
  <c r="B23" i="1" s="1"/>
  <c r="B45" i="1" l="1"/>
</calcChain>
</file>

<file path=xl/sharedStrings.xml><?xml version="1.0" encoding="utf-8"?>
<sst xmlns="http://schemas.openxmlformats.org/spreadsheetml/2006/main" count="94" uniqueCount="83">
  <si>
    <t>"Н.Туси  адына клиника"  ММЪ - нин</t>
  </si>
  <si>
    <t>31  декабр  2012- ъи  ил  тарихиня</t>
  </si>
  <si>
    <t>Активляр</t>
  </si>
  <si>
    <t>Узунмцддятли активляр</t>
  </si>
  <si>
    <t>Гейри-мадди активляр</t>
  </si>
  <si>
    <t>Торпаг,тикили вя аваданлыглар</t>
  </si>
  <si>
    <t>Ъями узунмцддятли активляр</t>
  </si>
  <si>
    <t>Гысамцддятли активляр</t>
  </si>
  <si>
    <t>Ещтийатлар</t>
  </si>
  <si>
    <t>Гысамцддятли дебитор борълары</t>
  </si>
  <si>
    <t>Пул вясаитляри вя онларын еквивалентляри</t>
  </si>
  <si>
    <t>Саир гысамцддятли активляр</t>
  </si>
  <si>
    <t>Ъями гысамцддятли активляр</t>
  </si>
  <si>
    <t>Ъями активляр</t>
  </si>
  <si>
    <t>Капитал вя ющдяликляр</t>
  </si>
  <si>
    <t>Юдянилмиш номинал (низамнамя) капитал</t>
  </si>
  <si>
    <t>Капитал</t>
  </si>
  <si>
    <t>Бюлцшдцрцлмямиш мянфяят</t>
  </si>
  <si>
    <t>Ъями  капитал</t>
  </si>
  <si>
    <t>Узунмцддятли ющдяликляр</t>
  </si>
  <si>
    <t>Узунмцддятли кредитор борълары</t>
  </si>
  <si>
    <t>Ъями узунмцддятли ющдяликляр</t>
  </si>
  <si>
    <t>Гысамцддятли ющдяликляр</t>
  </si>
  <si>
    <t>Верэи вя  саир мяъбури юдянишляр цзря ющдяликляр</t>
  </si>
  <si>
    <t>Гысамцддятли кредитор борълары</t>
  </si>
  <si>
    <t>Ъями гысамцддятли ющдяликляр</t>
  </si>
  <si>
    <t>Ъями  ющдяликляр</t>
  </si>
  <si>
    <t>Ъями капитал вя ющдяликляр</t>
  </si>
  <si>
    <t>Мянфяят вя зяряр щаггында щесабат (хярълярин функсийаларына эюря)</t>
  </si>
  <si>
    <t>Мцщасибат балансы</t>
  </si>
  <si>
    <t>Ясас  ямялиййат  эялири</t>
  </si>
  <si>
    <t>Сатышын майа дяйяри</t>
  </si>
  <si>
    <t>Цмуми  мянфяят</t>
  </si>
  <si>
    <t>Саир ямялиййат эялирляри</t>
  </si>
  <si>
    <t>Коммерсийа хяръляри</t>
  </si>
  <si>
    <t>Инзибати хяръляр</t>
  </si>
  <si>
    <t>Ямялиййат мянфяяти (зяряри)</t>
  </si>
  <si>
    <t>Малиййя  эялири</t>
  </si>
  <si>
    <t>Малиййя хяръляри</t>
  </si>
  <si>
    <t>Верэигоймадан яввял мянфяят (зяряр)</t>
  </si>
  <si>
    <t>Мянфяят  верэиси</t>
  </si>
  <si>
    <t>Щесабат дюврц цчцн халис мянфяят</t>
  </si>
  <si>
    <t xml:space="preserve">Хярълярин хцсусиййятляри цзря тяснифат ясасында ямялиййат хяръляри  щаггында </t>
  </si>
  <si>
    <t>Мялумат</t>
  </si>
  <si>
    <t>Истифадя едилмиш материал ещтийатлары</t>
  </si>
  <si>
    <t>Ишчи щейяти цзря хяръляр</t>
  </si>
  <si>
    <t>Амортизасийа хяръляри</t>
  </si>
  <si>
    <t>Саир ямялиййат хяръляри</t>
  </si>
  <si>
    <t>Ъями ямялиййат хяръляри</t>
  </si>
  <si>
    <t>(13074,46)</t>
  </si>
  <si>
    <t>(35766,49)</t>
  </si>
  <si>
    <t>(42297,43)</t>
  </si>
  <si>
    <t>(2497179,77)</t>
  </si>
  <si>
    <t>-</t>
  </si>
  <si>
    <t xml:space="preserve">Пул  вясаитляринин щярякяти щаггында щесабат </t>
  </si>
  <si>
    <t>Ямялиййаи фяалиййятиндян йаранан пул вясаитляринин щярякяти</t>
  </si>
  <si>
    <t>Щесабат дюврцндя халис мянфяят</t>
  </si>
  <si>
    <t>Ашаьыдакы маддяляр цзря дцзялишляр</t>
  </si>
  <si>
    <t>Мянфяят верэиси цзря хяръляр</t>
  </si>
  <si>
    <t>Ашаьыдакы маддяляр цзря баш верян дцзялишляр</t>
  </si>
  <si>
    <t>Ямялиййат дебитор борълары вя эяляъяк дюврляринин хяръляри</t>
  </si>
  <si>
    <t>Ямялиййат кредитор борълары вя щесабламалар</t>
  </si>
  <si>
    <t>Юдянилмиш  мянфяят  верэиси</t>
  </si>
  <si>
    <t>Гейри пул маддяляри цзря эялирляр вя хяръляр</t>
  </si>
  <si>
    <t>Саир узунмцддятли активляр</t>
  </si>
  <si>
    <t>Ямялиййат фяалиййятиндян йаранан пул вясаитляринин  халис щярякяти</t>
  </si>
  <si>
    <t>Узунмцддятли гейри-малиййя активляринин ялдя едилмяси цчцн</t>
  </si>
  <si>
    <t>(73777,47)</t>
  </si>
  <si>
    <t>97760,79</t>
  </si>
  <si>
    <t>(42848)</t>
  </si>
  <si>
    <t>(17476,55)</t>
  </si>
  <si>
    <t>(31915,65)</t>
  </si>
  <si>
    <t>(2355244,40)</t>
  </si>
  <si>
    <t>(119811,67)</t>
  </si>
  <si>
    <t>(28762,63)</t>
  </si>
  <si>
    <t>434750,88</t>
  </si>
  <si>
    <t>(309982,16)</t>
  </si>
  <si>
    <t>Инвестисийа фяалиййятдян йаранан пул вясаитляринин халис щярякяти</t>
  </si>
  <si>
    <t>Малиййяляшдирмя цзря фяалиййятдян йаранан пул вясаитляринин халис щярякяти</t>
  </si>
  <si>
    <t>Пул вясаитляри вя онларын еквивалентляринин артмасы (азалмасы)</t>
  </si>
  <si>
    <t>Пул вясаитляри вя онларын еквивалентляринин щесабат дюврцнцн яввялиня олан галыьы</t>
  </si>
  <si>
    <t>Пул вясаитляри вя онларын еквивалентляринин щесабат дюврцнцн сонуна олан галыьы</t>
  </si>
  <si>
    <t>Боръ алынмыш мябляьлярин юдянилмяси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</si>
</sst>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A3 Times AzLat"/>
      <family val="1"/>
      <charset val="204"/>
    </font>
    <font>
      <sz val="12"/>
      <color theme="1"/>
      <name val="A3 Times AzLat"/>
      <family val="1"/>
      <charset val="204"/>
    </font>
    <font>
      <b/>
      <sz val="12"/>
      <color theme="1"/>
      <name val="A3 Times AzLat"/>
      <family val="1"/>
      <charset val="204"/>
    </font>
    <font>
      <b/>
      <sz val="11"/>
      <color theme="1"/>
      <name val="A3 Times AzLat"/>
      <family val="1"/>
      <charset val="204"/>
    </font>
    <font>
      <b/>
      <sz val="14"/>
      <color theme="1"/>
      <name val="A3 Times AzLat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" fontId="1" fillId="0" borderId="0" xfId="0" applyNumberFormat="1" applyFont="1"/>
    <xf numFmtId="0" fontId="1" fillId="0" borderId="1" xfId="0" applyFont="1" applyBorder="1"/>
    <xf numFmtId="0" fontId="3" fillId="0" borderId="1" xfId="0" applyFont="1" applyBorder="1"/>
    <xf numFmtId="4" fontId="1" fillId="0" borderId="1" xfId="0" applyNumberFormat="1" applyFont="1" applyBorder="1"/>
    <xf numFmtId="0" fontId="1" fillId="0" borderId="1" xfId="0" applyFont="1" applyBorder="1" applyAlignment="1">
      <alignment wrapText="1"/>
    </xf>
    <xf numFmtId="0" fontId="5" fillId="2" borderId="1" xfId="0" applyFont="1" applyFill="1" applyBorder="1"/>
    <xf numFmtId="0" fontId="3" fillId="3" borderId="1" xfId="0" applyFont="1" applyFill="1" applyBorder="1"/>
    <xf numFmtId="0" fontId="3" fillId="2" borderId="1" xfId="0" applyFont="1" applyFill="1" applyBorder="1"/>
    <xf numFmtId="0" fontId="1" fillId="2" borderId="1" xfId="0" applyFont="1" applyFill="1" applyBorder="1"/>
    <xf numFmtId="4" fontId="4" fillId="2" borderId="1" xfId="0" applyNumberFormat="1" applyFont="1" applyFill="1" applyBorder="1"/>
    <xf numFmtId="4" fontId="1" fillId="2" borderId="1" xfId="0" applyNumberFormat="1" applyFont="1" applyFill="1" applyBorder="1"/>
    <xf numFmtId="4" fontId="3" fillId="2" borderId="1" xfId="0" applyNumberFormat="1" applyFont="1" applyFill="1" applyBorder="1"/>
    <xf numFmtId="0" fontId="1" fillId="0" borderId="1" xfId="0" applyFont="1" applyFill="1" applyBorder="1"/>
    <xf numFmtId="49" fontId="1" fillId="0" borderId="1" xfId="0" applyNumberFormat="1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3" fillId="0" borderId="1" xfId="0" applyFont="1" applyFill="1" applyBorder="1"/>
    <xf numFmtId="4" fontId="1" fillId="0" borderId="1" xfId="0" applyNumberFormat="1" applyFont="1" applyFill="1" applyBorder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4" fontId="4" fillId="0" borderId="1" xfId="0" applyNumberFormat="1" applyFont="1" applyFill="1" applyBorder="1"/>
    <xf numFmtId="49" fontId="4" fillId="0" borderId="1" xfId="0" applyNumberFormat="1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3"/>
  <sheetViews>
    <sheetView zoomScaleNormal="100" workbookViewId="0">
      <selection activeCell="F11" sqref="E11:F17"/>
    </sheetView>
  </sheetViews>
  <sheetFormatPr defaultRowHeight="14.25" x14ac:dyDescent="0.2"/>
  <cols>
    <col min="1" max="1" width="38" style="1" customWidth="1"/>
    <col min="2" max="2" width="20" style="1" customWidth="1"/>
    <col min="3" max="3" width="18.28515625" style="1" customWidth="1"/>
    <col min="4" max="4" width="9.140625" style="1"/>
    <col min="5" max="5" width="10.85546875" style="1" bestFit="1" customWidth="1"/>
    <col min="6" max="6" width="13.85546875" style="1" bestFit="1" customWidth="1"/>
    <col min="7" max="7" width="10.85546875" style="1" bestFit="1" customWidth="1"/>
    <col min="8" max="16384" width="9.140625" style="1"/>
  </cols>
  <sheetData>
    <row r="3" spans="1:6" ht="15.75" x14ac:dyDescent="0.25">
      <c r="A3" s="29" t="s">
        <v>0</v>
      </c>
      <c r="B3" s="29"/>
      <c r="C3" s="29"/>
    </row>
    <row r="4" spans="1:6" ht="15.75" x14ac:dyDescent="0.25">
      <c r="A4" s="29" t="s">
        <v>29</v>
      </c>
      <c r="B4" s="29"/>
      <c r="C4" s="29"/>
    </row>
    <row r="5" spans="1:6" ht="15.75" x14ac:dyDescent="0.25">
      <c r="A5" s="29" t="s">
        <v>1</v>
      </c>
      <c r="B5" s="29"/>
      <c r="C5" s="29"/>
    </row>
    <row r="6" spans="1:6" ht="15.75" x14ac:dyDescent="0.25">
      <c r="A6" s="4"/>
      <c r="B6" s="4"/>
      <c r="C6" s="4"/>
    </row>
    <row r="7" spans="1:6" x14ac:dyDescent="0.2">
      <c r="B7" s="3">
        <v>2012</v>
      </c>
      <c r="C7" s="3">
        <v>2011</v>
      </c>
    </row>
    <row r="8" spans="1:6" ht="18" x14ac:dyDescent="0.25">
      <c r="A8" s="10" t="s">
        <v>2</v>
      </c>
      <c r="B8" s="13"/>
      <c r="C8" s="13"/>
    </row>
    <row r="9" spans="1:6" ht="15.75" x14ac:dyDescent="0.25">
      <c r="A9" s="11" t="s">
        <v>3</v>
      </c>
      <c r="B9" s="6"/>
      <c r="C9" s="6"/>
    </row>
    <row r="10" spans="1:6" x14ac:dyDescent="0.2">
      <c r="A10" s="6" t="s">
        <v>4</v>
      </c>
      <c r="B10" s="8">
        <v>17100.439999999999</v>
      </c>
      <c r="C10" s="8">
        <v>15089.38</v>
      </c>
    </row>
    <row r="11" spans="1:6" x14ac:dyDescent="0.2">
      <c r="A11" s="6" t="s">
        <v>5</v>
      </c>
      <c r="B11" s="8">
        <v>2856098.98</v>
      </c>
      <c r="C11" s="8">
        <v>3018376.18</v>
      </c>
      <c r="F11" s="5"/>
    </row>
    <row r="12" spans="1:6" x14ac:dyDescent="0.2">
      <c r="A12" s="6" t="s">
        <v>64</v>
      </c>
      <c r="B12" s="20" t="s">
        <v>53</v>
      </c>
      <c r="C12" s="8">
        <v>1633318.12</v>
      </c>
    </row>
    <row r="13" spans="1:6" ht="15.75" x14ac:dyDescent="0.25">
      <c r="A13" s="12" t="s">
        <v>6</v>
      </c>
      <c r="B13" s="14">
        <f>B10+B11</f>
        <v>2873199.42</v>
      </c>
      <c r="C13" s="14">
        <f>C10+C11+C12</f>
        <v>4666783.68</v>
      </c>
      <c r="F13" s="5"/>
    </row>
    <row r="14" spans="1:6" x14ac:dyDescent="0.2">
      <c r="A14" s="6"/>
      <c r="B14" s="8"/>
      <c r="C14" s="8"/>
    </row>
    <row r="15" spans="1:6" ht="15.75" x14ac:dyDescent="0.25">
      <c r="A15" s="7" t="s">
        <v>7</v>
      </c>
      <c r="B15" s="8"/>
      <c r="C15" s="8"/>
    </row>
    <row r="16" spans="1:6" x14ac:dyDescent="0.2">
      <c r="A16" s="6" t="s">
        <v>8</v>
      </c>
      <c r="B16" s="8">
        <v>225129.21</v>
      </c>
      <c r="C16" s="8">
        <v>151351.74</v>
      </c>
      <c r="E16" s="5"/>
    </row>
    <row r="17" spans="1:7" x14ac:dyDescent="0.2">
      <c r="A17" s="6" t="s">
        <v>9</v>
      </c>
      <c r="B17" s="8">
        <v>148074.64000000001</v>
      </c>
      <c r="C17" s="8">
        <v>246694.23</v>
      </c>
      <c r="E17" s="5"/>
    </row>
    <row r="18" spans="1:7" x14ac:dyDescent="0.2">
      <c r="A18" s="6" t="s">
        <v>10</v>
      </c>
      <c r="B18" s="8">
        <v>80422.27</v>
      </c>
      <c r="C18" s="8">
        <v>75075.95</v>
      </c>
      <c r="E18" s="5"/>
    </row>
    <row r="19" spans="1:7" x14ac:dyDescent="0.2">
      <c r="A19" s="6" t="s">
        <v>11</v>
      </c>
      <c r="B19" s="8">
        <v>7062.6</v>
      </c>
      <c r="C19" s="8">
        <v>6203.8</v>
      </c>
      <c r="E19" s="5"/>
      <c r="G19" s="5"/>
    </row>
    <row r="20" spans="1:7" x14ac:dyDescent="0.2">
      <c r="A20" s="6"/>
      <c r="B20" s="8"/>
      <c r="C20" s="8"/>
    </row>
    <row r="21" spans="1:7" ht="15.75" x14ac:dyDescent="0.25">
      <c r="A21" s="12" t="s">
        <v>12</v>
      </c>
      <c r="B21" s="14">
        <f>SUM(B16:B20)</f>
        <v>460688.72</v>
      </c>
      <c r="C21" s="14">
        <f>SUM(C16:C20)</f>
        <v>479325.72</v>
      </c>
    </row>
    <row r="22" spans="1:7" x14ac:dyDescent="0.2">
      <c r="A22" s="6"/>
      <c r="B22" s="8"/>
      <c r="C22" s="8"/>
    </row>
    <row r="23" spans="1:7" ht="18" x14ac:dyDescent="0.25">
      <c r="A23" s="10" t="s">
        <v>13</v>
      </c>
      <c r="B23" s="16">
        <f>B13+B21</f>
        <v>3333888.1399999997</v>
      </c>
      <c r="C23" s="16">
        <f>C13+C21</f>
        <v>5146109.3999999994</v>
      </c>
    </row>
    <row r="24" spans="1:7" x14ac:dyDescent="0.2">
      <c r="A24" s="6"/>
      <c r="B24" s="8"/>
      <c r="C24" s="8"/>
    </row>
    <row r="25" spans="1:7" ht="18" x14ac:dyDescent="0.25">
      <c r="A25" s="10" t="s">
        <v>14</v>
      </c>
      <c r="B25" s="15"/>
      <c r="C25" s="15"/>
    </row>
    <row r="26" spans="1:7" ht="15.75" x14ac:dyDescent="0.25">
      <c r="A26" s="7" t="s">
        <v>16</v>
      </c>
      <c r="B26" s="8"/>
      <c r="C26" s="8"/>
    </row>
    <row r="27" spans="1:7" x14ac:dyDescent="0.2">
      <c r="A27" s="6" t="s">
        <v>15</v>
      </c>
      <c r="B27" s="8">
        <v>10000</v>
      </c>
      <c r="C27" s="8">
        <v>10000</v>
      </c>
    </row>
    <row r="28" spans="1:7" x14ac:dyDescent="0.2">
      <c r="A28" s="6" t="s">
        <v>17</v>
      </c>
      <c r="B28" s="8"/>
      <c r="C28" s="8"/>
    </row>
    <row r="29" spans="1:7" x14ac:dyDescent="0.2">
      <c r="A29" s="6"/>
      <c r="B29" s="8"/>
      <c r="C29" s="8"/>
    </row>
    <row r="30" spans="1:7" ht="15.75" x14ac:dyDescent="0.25">
      <c r="A30" s="12" t="s">
        <v>18</v>
      </c>
      <c r="B30" s="14">
        <f>SUM(B27:B29)</f>
        <v>10000</v>
      </c>
      <c r="C30" s="14">
        <f>SUM(C27:C29)</f>
        <v>10000</v>
      </c>
    </row>
    <row r="31" spans="1:7" x14ac:dyDescent="0.2">
      <c r="A31" s="6"/>
      <c r="B31" s="8"/>
      <c r="C31" s="8"/>
    </row>
    <row r="32" spans="1:7" ht="15.75" x14ac:dyDescent="0.25">
      <c r="A32" s="7" t="s">
        <v>19</v>
      </c>
      <c r="B32" s="8"/>
      <c r="C32" s="8"/>
    </row>
    <row r="33" spans="1:6" x14ac:dyDescent="0.2">
      <c r="A33" s="6" t="s">
        <v>20</v>
      </c>
      <c r="B33" s="8">
        <v>3044168.21</v>
      </c>
      <c r="C33" s="8">
        <v>4734602.17</v>
      </c>
      <c r="F33" s="5"/>
    </row>
    <row r="34" spans="1:6" x14ac:dyDescent="0.2">
      <c r="A34" s="6"/>
      <c r="B34" s="8"/>
      <c r="C34" s="8"/>
    </row>
    <row r="35" spans="1:6" ht="15.75" x14ac:dyDescent="0.25">
      <c r="A35" s="12" t="s">
        <v>21</v>
      </c>
      <c r="B35" s="14">
        <f>B33</f>
        <v>3044168.21</v>
      </c>
      <c r="C35" s="14">
        <f>C33</f>
        <v>4734602.17</v>
      </c>
    </row>
    <row r="36" spans="1:6" x14ac:dyDescent="0.2">
      <c r="A36" s="6"/>
      <c r="B36" s="8"/>
      <c r="C36" s="8"/>
    </row>
    <row r="37" spans="1:6" ht="15.75" x14ac:dyDescent="0.25">
      <c r="A37" s="7" t="s">
        <v>22</v>
      </c>
      <c r="B37" s="8"/>
      <c r="C37" s="8"/>
    </row>
    <row r="38" spans="1:6" ht="15.75" x14ac:dyDescent="0.25">
      <c r="A38" s="7"/>
      <c r="B38" s="8"/>
      <c r="C38" s="8"/>
    </row>
    <row r="39" spans="1:6" ht="28.5" x14ac:dyDescent="0.2">
      <c r="A39" s="9" t="s">
        <v>23</v>
      </c>
      <c r="B39" s="8">
        <v>72984.259999999995</v>
      </c>
      <c r="C39" s="8">
        <v>74959.89</v>
      </c>
      <c r="F39" s="5"/>
    </row>
    <row r="40" spans="1:6" x14ac:dyDescent="0.2">
      <c r="A40" s="6" t="s">
        <v>24</v>
      </c>
      <c r="B40" s="8">
        <v>206735.67</v>
      </c>
      <c r="C40" s="8">
        <v>326547.34000000003</v>
      </c>
      <c r="F40" s="5">
        <f>C40-B40</f>
        <v>119811.67000000001</v>
      </c>
    </row>
    <row r="41" spans="1:6" x14ac:dyDescent="0.2">
      <c r="A41" s="6"/>
      <c r="B41" s="8"/>
      <c r="C41" s="8"/>
    </row>
    <row r="42" spans="1:6" ht="15.75" x14ac:dyDescent="0.25">
      <c r="A42" s="12" t="s">
        <v>25</v>
      </c>
      <c r="B42" s="14">
        <f>SUM(B39:B41)</f>
        <v>279719.93</v>
      </c>
      <c r="C42" s="14">
        <f>SUM(C39:C41)</f>
        <v>401507.23000000004</v>
      </c>
    </row>
    <row r="43" spans="1:6" x14ac:dyDescent="0.2">
      <c r="A43" s="6"/>
      <c r="B43" s="8"/>
      <c r="C43" s="8"/>
    </row>
    <row r="44" spans="1:6" ht="15.75" x14ac:dyDescent="0.25">
      <c r="A44" s="12" t="s">
        <v>26</v>
      </c>
      <c r="B44" s="14">
        <f>B35+B42</f>
        <v>3323888.14</v>
      </c>
      <c r="C44" s="14">
        <f>C35+C42</f>
        <v>5136109.4000000004</v>
      </c>
    </row>
    <row r="45" spans="1:6" ht="18" x14ac:dyDescent="0.25">
      <c r="A45" s="10" t="s">
        <v>27</v>
      </c>
      <c r="B45" s="16">
        <f>B30+B44</f>
        <v>3333888.14</v>
      </c>
      <c r="C45" s="16">
        <f>C30+C44</f>
        <v>5146109.4000000004</v>
      </c>
    </row>
    <row r="46" spans="1:6" x14ac:dyDescent="0.2">
      <c r="B46" s="5"/>
      <c r="C46" s="5"/>
    </row>
    <row r="47" spans="1:6" x14ac:dyDescent="0.2">
      <c r="B47" s="5"/>
      <c r="C47" s="5"/>
    </row>
    <row r="48" spans="1:6" x14ac:dyDescent="0.2">
      <c r="B48" s="5"/>
      <c r="C48" s="5"/>
    </row>
    <row r="49" spans="2:3" x14ac:dyDescent="0.2">
      <c r="B49" s="5"/>
      <c r="C49" s="5"/>
    </row>
    <row r="50" spans="2:3" x14ac:dyDescent="0.2">
      <c r="B50" s="5"/>
      <c r="C50" s="5"/>
    </row>
    <row r="51" spans="2:3" x14ac:dyDescent="0.2">
      <c r="B51" s="5"/>
      <c r="C51" s="5"/>
    </row>
    <row r="52" spans="2:3" x14ac:dyDescent="0.2">
      <c r="B52" s="5"/>
      <c r="C52" s="5"/>
    </row>
    <row r="53" spans="2:3" x14ac:dyDescent="0.2">
      <c r="B53" s="5"/>
      <c r="C53" s="5"/>
    </row>
    <row r="54" spans="2:3" x14ac:dyDescent="0.2">
      <c r="B54" s="5"/>
      <c r="C54" s="5"/>
    </row>
    <row r="55" spans="2:3" x14ac:dyDescent="0.2">
      <c r="B55" s="5"/>
      <c r="C55" s="5"/>
    </row>
    <row r="56" spans="2:3" x14ac:dyDescent="0.2">
      <c r="B56" s="5"/>
      <c r="C56" s="5"/>
    </row>
    <row r="57" spans="2:3" x14ac:dyDescent="0.2">
      <c r="B57" s="5"/>
      <c r="C57" s="5"/>
    </row>
    <row r="58" spans="2:3" x14ac:dyDescent="0.2">
      <c r="B58" s="5"/>
      <c r="C58" s="5"/>
    </row>
    <row r="59" spans="2:3" x14ac:dyDescent="0.2">
      <c r="B59" s="5"/>
      <c r="C59" s="5"/>
    </row>
    <row r="60" spans="2:3" x14ac:dyDescent="0.2">
      <c r="B60" s="5"/>
      <c r="C60" s="5"/>
    </row>
    <row r="61" spans="2:3" x14ac:dyDescent="0.2">
      <c r="B61" s="5"/>
      <c r="C61" s="5"/>
    </row>
    <row r="62" spans="2:3" x14ac:dyDescent="0.2">
      <c r="B62" s="5"/>
      <c r="C62" s="5"/>
    </row>
    <row r="63" spans="2:3" x14ac:dyDescent="0.2">
      <c r="B63" s="5"/>
      <c r="C63" s="5"/>
    </row>
    <row r="64" spans="2:3" x14ac:dyDescent="0.2">
      <c r="B64" s="5"/>
      <c r="C64" s="5"/>
    </row>
    <row r="65" spans="2:3" x14ac:dyDescent="0.2">
      <c r="B65" s="5"/>
      <c r="C65" s="5"/>
    </row>
    <row r="66" spans="2:3" x14ac:dyDescent="0.2">
      <c r="B66" s="5"/>
      <c r="C66" s="5"/>
    </row>
    <row r="67" spans="2:3" x14ac:dyDescent="0.2">
      <c r="B67" s="5"/>
      <c r="C67" s="5"/>
    </row>
    <row r="68" spans="2:3" x14ac:dyDescent="0.2">
      <c r="B68" s="5"/>
      <c r="C68" s="5"/>
    </row>
    <row r="69" spans="2:3" x14ac:dyDescent="0.2">
      <c r="B69" s="5"/>
      <c r="C69" s="5"/>
    </row>
    <row r="70" spans="2:3" x14ac:dyDescent="0.2">
      <c r="B70" s="5"/>
      <c r="C70" s="5"/>
    </row>
    <row r="71" spans="2:3" x14ac:dyDescent="0.2">
      <c r="B71" s="5"/>
      <c r="C71" s="5"/>
    </row>
    <row r="72" spans="2:3" x14ac:dyDescent="0.2">
      <c r="B72" s="5"/>
      <c r="C72" s="5"/>
    </row>
    <row r="73" spans="2:3" x14ac:dyDescent="0.2">
      <c r="B73" s="5"/>
      <c r="C73" s="5"/>
    </row>
    <row r="74" spans="2:3" x14ac:dyDescent="0.2">
      <c r="B74" s="5"/>
      <c r="C74" s="5"/>
    </row>
    <row r="75" spans="2:3" x14ac:dyDescent="0.2">
      <c r="B75" s="5"/>
      <c r="C75" s="5"/>
    </row>
    <row r="76" spans="2:3" x14ac:dyDescent="0.2">
      <c r="B76" s="5"/>
      <c r="C76" s="5"/>
    </row>
    <row r="77" spans="2:3" x14ac:dyDescent="0.2">
      <c r="B77" s="5"/>
      <c r="C77" s="5"/>
    </row>
    <row r="78" spans="2:3" x14ac:dyDescent="0.2">
      <c r="B78" s="5"/>
      <c r="C78" s="5"/>
    </row>
    <row r="79" spans="2:3" x14ac:dyDescent="0.2">
      <c r="B79" s="5"/>
      <c r="C79" s="5"/>
    </row>
    <row r="80" spans="2:3" x14ac:dyDescent="0.2">
      <c r="B80" s="5"/>
      <c r="C80" s="5"/>
    </row>
    <row r="81" spans="2:3" x14ac:dyDescent="0.2">
      <c r="B81" s="5"/>
      <c r="C81" s="5"/>
    </row>
    <row r="82" spans="2:3" x14ac:dyDescent="0.2">
      <c r="B82" s="5"/>
      <c r="C82" s="5"/>
    </row>
    <row r="83" spans="2:3" x14ac:dyDescent="0.2">
      <c r="B83" s="5"/>
      <c r="C83" s="5"/>
    </row>
    <row r="84" spans="2:3" x14ac:dyDescent="0.2">
      <c r="B84" s="5"/>
      <c r="C84" s="5"/>
    </row>
    <row r="85" spans="2:3" x14ac:dyDescent="0.2">
      <c r="B85" s="5"/>
      <c r="C85" s="5"/>
    </row>
    <row r="86" spans="2:3" x14ac:dyDescent="0.2">
      <c r="B86" s="5"/>
      <c r="C86" s="5"/>
    </row>
    <row r="87" spans="2:3" x14ac:dyDescent="0.2">
      <c r="B87" s="5"/>
      <c r="C87" s="5"/>
    </row>
    <row r="88" spans="2:3" x14ac:dyDescent="0.2">
      <c r="B88" s="5"/>
      <c r="C88" s="5"/>
    </row>
    <row r="89" spans="2:3" x14ac:dyDescent="0.2">
      <c r="B89" s="5"/>
      <c r="C89" s="5"/>
    </row>
    <row r="90" spans="2:3" x14ac:dyDescent="0.2">
      <c r="B90" s="5"/>
      <c r="C90" s="5"/>
    </row>
    <row r="91" spans="2:3" x14ac:dyDescent="0.2">
      <c r="B91" s="5"/>
      <c r="C91" s="5"/>
    </row>
    <row r="92" spans="2:3" x14ac:dyDescent="0.2">
      <c r="B92" s="5"/>
      <c r="C92" s="5"/>
    </row>
    <row r="93" spans="2:3" x14ac:dyDescent="0.2">
      <c r="B93" s="5"/>
      <c r="C93" s="5"/>
    </row>
    <row r="94" spans="2:3" x14ac:dyDescent="0.2">
      <c r="B94" s="5"/>
      <c r="C94" s="5"/>
    </row>
    <row r="95" spans="2:3" x14ac:dyDescent="0.2">
      <c r="B95" s="5"/>
      <c r="C95" s="5"/>
    </row>
    <row r="96" spans="2:3" x14ac:dyDescent="0.2">
      <c r="B96" s="5"/>
      <c r="C96" s="5"/>
    </row>
    <row r="97" spans="2:3" x14ac:dyDescent="0.2">
      <c r="B97" s="5"/>
      <c r="C97" s="5"/>
    </row>
    <row r="98" spans="2:3" x14ac:dyDescent="0.2">
      <c r="B98" s="5"/>
      <c r="C98" s="5"/>
    </row>
    <row r="99" spans="2:3" x14ac:dyDescent="0.2">
      <c r="B99" s="5"/>
      <c r="C99" s="5"/>
    </row>
    <row r="100" spans="2:3" x14ac:dyDescent="0.2">
      <c r="B100" s="5"/>
      <c r="C100" s="5"/>
    </row>
    <row r="101" spans="2:3" x14ac:dyDescent="0.2">
      <c r="B101" s="5"/>
      <c r="C101" s="5"/>
    </row>
    <row r="102" spans="2:3" x14ac:dyDescent="0.2">
      <c r="B102" s="5"/>
      <c r="C102" s="5"/>
    </row>
    <row r="103" spans="2:3" x14ac:dyDescent="0.2">
      <c r="B103" s="5"/>
      <c r="C103" s="5"/>
    </row>
    <row r="104" spans="2:3" x14ac:dyDescent="0.2">
      <c r="B104" s="5"/>
      <c r="C104" s="5"/>
    </row>
    <row r="105" spans="2:3" x14ac:dyDescent="0.2">
      <c r="B105" s="5"/>
      <c r="C105" s="5"/>
    </row>
    <row r="106" spans="2:3" x14ac:dyDescent="0.2">
      <c r="B106" s="5"/>
      <c r="C106" s="5"/>
    </row>
    <row r="107" spans="2:3" x14ac:dyDescent="0.2">
      <c r="B107" s="5"/>
      <c r="C107" s="5"/>
    </row>
    <row r="108" spans="2:3" x14ac:dyDescent="0.2">
      <c r="B108" s="5"/>
      <c r="C108" s="5"/>
    </row>
    <row r="109" spans="2:3" x14ac:dyDescent="0.2">
      <c r="B109" s="5"/>
      <c r="C109" s="5"/>
    </row>
    <row r="110" spans="2:3" x14ac:dyDescent="0.2">
      <c r="B110" s="5"/>
      <c r="C110" s="5"/>
    </row>
    <row r="111" spans="2:3" x14ac:dyDescent="0.2">
      <c r="B111" s="5"/>
      <c r="C111" s="5"/>
    </row>
    <row r="112" spans="2:3" x14ac:dyDescent="0.2">
      <c r="B112" s="5"/>
      <c r="C112" s="5"/>
    </row>
    <row r="113" spans="2:3" x14ac:dyDescent="0.2">
      <c r="B113" s="5"/>
      <c r="C113" s="5"/>
    </row>
  </sheetData>
  <mergeCells count="3">
    <mergeCell ref="A3:C3"/>
    <mergeCell ref="A4:C4"/>
    <mergeCell ref="A5:C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88"/>
  <sheetViews>
    <sheetView zoomScaleNormal="100" workbookViewId="0">
      <selection activeCell="C19" sqref="C19"/>
    </sheetView>
  </sheetViews>
  <sheetFormatPr defaultRowHeight="14.25" x14ac:dyDescent="0.2"/>
  <cols>
    <col min="1" max="1" width="42.5703125" style="1" customWidth="1"/>
    <col min="2" max="2" width="20" style="1" customWidth="1"/>
    <col min="3" max="3" width="18.28515625" style="1" customWidth="1"/>
    <col min="4" max="16384" width="9.140625" style="1"/>
  </cols>
  <sheetData>
    <row r="3" spans="1:3" ht="15.75" x14ac:dyDescent="0.25">
      <c r="A3" s="29" t="s">
        <v>0</v>
      </c>
      <c r="B3" s="29"/>
      <c r="C3" s="29"/>
    </row>
    <row r="4" spans="1:3" ht="15.75" x14ac:dyDescent="0.25">
      <c r="A4" s="29" t="s">
        <v>28</v>
      </c>
      <c r="B4" s="29"/>
      <c r="C4" s="29"/>
    </row>
    <row r="5" spans="1:3" ht="15.75" x14ac:dyDescent="0.25">
      <c r="A5" s="29" t="s">
        <v>1</v>
      </c>
      <c r="B5" s="29"/>
      <c r="C5" s="29"/>
    </row>
    <row r="6" spans="1:3" ht="15.75" x14ac:dyDescent="0.25">
      <c r="A6" s="4"/>
      <c r="B6" s="4"/>
      <c r="C6" s="4"/>
    </row>
    <row r="7" spans="1:3" x14ac:dyDescent="0.2">
      <c r="B7" s="3">
        <v>2012</v>
      </c>
      <c r="C7" s="3">
        <v>2011</v>
      </c>
    </row>
    <row r="8" spans="1:3" x14ac:dyDescent="0.2">
      <c r="A8" s="17" t="s">
        <v>30</v>
      </c>
      <c r="B8" s="17">
        <v>2597291.31</v>
      </c>
      <c r="C8" s="17">
        <v>2424383.06</v>
      </c>
    </row>
    <row r="9" spans="1:3" x14ac:dyDescent="0.2">
      <c r="A9" s="17" t="s">
        <v>31</v>
      </c>
      <c r="B9" s="18" t="s">
        <v>52</v>
      </c>
      <c r="C9" s="18" t="s">
        <v>72</v>
      </c>
    </row>
    <row r="10" spans="1:3" ht="15.75" x14ac:dyDescent="0.25">
      <c r="A10" s="12" t="s">
        <v>32</v>
      </c>
      <c r="B10" s="14">
        <v>100111.54</v>
      </c>
      <c r="C10" s="14">
        <v>69138.66</v>
      </c>
    </row>
    <row r="11" spans="1:3" x14ac:dyDescent="0.2">
      <c r="A11" s="6" t="s">
        <v>33</v>
      </c>
      <c r="B11" s="8">
        <v>89742.98</v>
      </c>
      <c r="C11" s="8">
        <v>95280.27</v>
      </c>
    </row>
    <row r="12" spans="1:3" x14ac:dyDescent="0.2">
      <c r="A12" s="6" t="s">
        <v>34</v>
      </c>
      <c r="B12" s="18" t="s">
        <v>50</v>
      </c>
      <c r="C12" s="18" t="s">
        <v>69</v>
      </c>
    </row>
    <row r="13" spans="1:3" x14ac:dyDescent="0.2">
      <c r="A13" s="6" t="s">
        <v>35</v>
      </c>
      <c r="B13" s="18" t="s">
        <v>49</v>
      </c>
      <c r="C13" s="18" t="s">
        <v>70</v>
      </c>
    </row>
    <row r="14" spans="1:3" x14ac:dyDescent="0.2">
      <c r="A14" s="6" t="s">
        <v>47</v>
      </c>
      <c r="B14" s="18" t="s">
        <v>51</v>
      </c>
      <c r="C14" s="18" t="s">
        <v>71</v>
      </c>
    </row>
    <row r="15" spans="1:3" ht="15.75" x14ac:dyDescent="0.25">
      <c r="A15" s="12" t="s">
        <v>36</v>
      </c>
      <c r="B15" s="14">
        <v>98716.14</v>
      </c>
      <c r="C15" s="14">
        <v>72178.73</v>
      </c>
    </row>
    <row r="16" spans="1:3" x14ac:dyDescent="0.2">
      <c r="A16" s="6" t="s">
        <v>37</v>
      </c>
      <c r="B16" s="20" t="s">
        <v>53</v>
      </c>
      <c r="C16" s="20" t="s">
        <v>53</v>
      </c>
    </row>
    <row r="17" spans="1:3" x14ac:dyDescent="0.2">
      <c r="A17" s="6" t="s">
        <v>38</v>
      </c>
      <c r="B17" s="20" t="s">
        <v>53</v>
      </c>
      <c r="C17" s="20" t="s">
        <v>53</v>
      </c>
    </row>
    <row r="18" spans="1:3" ht="15.75" x14ac:dyDescent="0.25">
      <c r="A18" s="12" t="s">
        <v>39</v>
      </c>
      <c r="B18" s="14">
        <v>98716.14</v>
      </c>
      <c r="C18" s="14">
        <v>72178.73</v>
      </c>
    </row>
    <row r="19" spans="1:3" x14ac:dyDescent="0.2">
      <c r="A19" s="6" t="s">
        <v>40</v>
      </c>
      <c r="B19" s="8">
        <v>19743.23</v>
      </c>
      <c r="C19" s="8">
        <v>14435.75</v>
      </c>
    </row>
    <row r="20" spans="1:3" ht="15.75" x14ac:dyDescent="0.25">
      <c r="A20" s="12" t="s">
        <v>41</v>
      </c>
      <c r="B20" s="14">
        <v>78972.91</v>
      </c>
      <c r="C20" s="14">
        <f>C18-C19</f>
        <v>57742.979999999996</v>
      </c>
    </row>
    <row r="21" spans="1:3" x14ac:dyDescent="0.2">
      <c r="B21" s="5"/>
      <c r="C21" s="5"/>
    </row>
    <row r="22" spans="1:3" ht="15.75" x14ac:dyDescent="0.25">
      <c r="A22" s="2"/>
      <c r="B22" s="5"/>
      <c r="C22" s="5"/>
    </row>
    <row r="23" spans="1:3" x14ac:dyDescent="0.2">
      <c r="B23" s="5"/>
      <c r="C23" s="5"/>
    </row>
    <row r="24" spans="1:3" x14ac:dyDescent="0.2">
      <c r="A24" s="30" t="s">
        <v>42</v>
      </c>
      <c r="B24" s="30"/>
      <c r="C24" s="30"/>
    </row>
    <row r="25" spans="1:3" x14ac:dyDescent="0.2">
      <c r="A25" s="30" t="s">
        <v>43</v>
      </c>
      <c r="B25" s="30"/>
      <c r="C25" s="30"/>
    </row>
    <row r="26" spans="1:3" x14ac:dyDescent="0.2">
      <c r="B26" s="3">
        <v>2012</v>
      </c>
      <c r="C26" s="3">
        <v>2011</v>
      </c>
    </row>
    <row r="27" spans="1:3" x14ac:dyDescent="0.2">
      <c r="A27" s="6" t="s">
        <v>44</v>
      </c>
      <c r="B27" s="8">
        <v>281831.57</v>
      </c>
      <c r="C27" s="8">
        <v>277676.49</v>
      </c>
    </row>
    <row r="28" spans="1:3" x14ac:dyDescent="0.2">
      <c r="A28" s="6" t="s">
        <v>45</v>
      </c>
      <c r="B28" s="8">
        <v>283020.39</v>
      </c>
      <c r="C28" s="8">
        <v>284062.73</v>
      </c>
    </row>
    <row r="29" spans="1:3" x14ac:dyDescent="0.2">
      <c r="A29" s="6" t="s">
        <v>46</v>
      </c>
      <c r="B29" s="8">
        <v>460625.72</v>
      </c>
      <c r="C29" s="8">
        <v>484376.12</v>
      </c>
    </row>
    <row r="30" spans="1:3" x14ac:dyDescent="0.2">
      <c r="A30" s="6" t="s">
        <v>47</v>
      </c>
      <c r="B30" s="8">
        <v>42297.43</v>
      </c>
      <c r="C30" s="8">
        <v>31915.65</v>
      </c>
    </row>
    <row r="31" spans="1:3" ht="15.75" x14ac:dyDescent="0.25">
      <c r="A31" s="12" t="s">
        <v>48</v>
      </c>
      <c r="B31" s="14">
        <f>SUM(B27:B30)</f>
        <v>1067775.1099999999</v>
      </c>
      <c r="C31" s="14">
        <f>SUM(C27:C30)</f>
        <v>1078030.99</v>
      </c>
    </row>
    <row r="32" spans="1:3" x14ac:dyDescent="0.2">
      <c r="B32" s="5"/>
      <c r="C32" s="5"/>
    </row>
    <row r="33" spans="2:3" x14ac:dyDescent="0.2">
      <c r="B33" s="5"/>
      <c r="C33" s="5"/>
    </row>
    <row r="34" spans="2:3" x14ac:dyDescent="0.2">
      <c r="B34" s="5"/>
      <c r="C34" s="5"/>
    </row>
    <row r="35" spans="2:3" x14ac:dyDescent="0.2">
      <c r="B35" s="5"/>
      <c r="C35" s="5"/>
    </row>
    <row r="36" spans="2:3" x14ac:dyDescent="0.2">
      <c r="B36" s="5"/>
      <c r="C36" s="5"/>
    </row>
    <row r="37" spans="2:3" x14ac:dyDescent="0.2">
      <c r="B37" s="5"/>
      <c r="C37" s="5"/>
    </row>
    <row r="38" spans="2:3" x14ac:dyDescent="0.2">
      <c r="B38" s="5"/>
      <c r="C38" s="5"/>
    </row>
    <row r="39" spans="2:3" x14ac:dyDescent="0.2">
      <c r="B39" s="5"/>
      <c r="C39" s="5"/>
    </row>
    <row r="40" spans="2:3" x14ac:dyDescent="0.2">
      <c r="B40" s="5"/>
      <c r="C40" s="5"/>
    </row>
    <row r="41" spans="2:3" x14ac:dyDescent="0.2">
      <c r="B41" s="5"/>
      <c r="C41" s="5"/>
    </row>
    <row r="42" spans="2:3" x14ac:dyDescent="0.2">
      <c r="B42" s="5"/>
      <c r="C42" s="5"/>
    </row>
    <row r="43" spans="2:3" x14ac:dyDescent="0.2">
      <c r="B43" s="5"/>
      <c r="C43" s="5"/>
    </row>
    <row r="44" spans="2:3" x14ac:dyDescent="0.2">
      <c r="B44" s="5"/>
      <c r="C44" s="5"/>
    </row>
    <row r="45" spans="2:3" x14ac:dyDescent="0.2">
      <c r="B45" s="5"/>
      <c r="C45" s="5"/>
    </row>
    <row r="46" spans="2:3" x14ac:dyDescent="0.2">
      <c r="B46" s="5"/>
      <c r="C46" s="5"/>
    </row>
    <row r="47" spans="2:3" x14ac:dyDescent="0.2">
      <c r="B47" s="5"/>
      <c r="C47" s="5"/>
    </row>
    <row r="48" spans="2:3" x14ac:dyDescent="0.2">
      <c r="B48" s="5"/>
      <c r="C48" s="5"/>
    </row>
    <row r="49" spans="2:3" x14ac:dyDescent="0.2">
      <c r="B49" s="5"/>
      <c r="C49" s="5"/>
    </row>
    <row r="50" spans="2:3" x14ac:dyDescent="0.2">
      <c r="B50" s="5"/>
      <c r="C50" s="5"/>
    </row>
    <row r="51" spans="2:3" x14ac:dyDescent="0.2">
      <c r="B51" s="5"/>
      <c r="C51" s="5"/>
    </row>
    <row r="52" spans="2:3" x14ac:dyDescent="0.2">
      <c r="B52" s="5"/>
      <c r="C52" s="5"/>
    </row>
    <row r="53" spans="2:3" x14ac:dyDescent="0.2">
      <c r="B53" s="5"/>
      <c r="C53" s="5"/>
    </row>
    <row r="54" spans="2:3" x14ac:dyDescent="0.2">
      <c r="B54" s="5"/>
      <c r="C54" s="5"/>
    </row>
    <row r="55" spans="2:3" x14ac:dyDescent="0.2">
      <c r="B55" s="5"/>
      <c r="C55" s="5"/>
    </row>
    <row r="56" spans="2:3" x14ac:dyDescent="0.2">
      <c r="B56" s="5"/>
      <c r="C56" s="5"/>
    </row>
    <row r="57" spans="2:3" x14ac:dyDescent="0.2">
      <c r="B57" s="5"/>
      <c r="C57" s="5"/>
    </row>
    <row r="58" spans="2:3" x14ac:dyDescent="0.2">
      <c r="B58" s="5"/>
      <c r="C58" s="5"/>
    </row>
    <row r="59" spans="2:3" x14ac:dyDescent="0.2">
      <c r="B59" s="5"/>
      <c r="C59" s="5"/>
    </row>
    <row r="60" spans="2:3" x14ac:dyDescent="0.2">
      <c r="B60" s="5"/>
      <c r="C60" s="5"/>
    </row>
    <row r="61" spans="2:3" x14ac:dyDescent="0.2">
      <c r="B61" s="5"/>
      <c r="C61" s="5"/>
    </row>
    <row r="62" spans="2:3" x14ac:dyDescent="0.2">
      <c r="B62" s="5"/>
      <c r="C62" s="5"/>
    </row>
    <row r="63" spans="2:3" x14ac:dyDescent="0.2">
      <c r="B63" s="5"/>
      <c r="C63" s="5"/>
    </row>
    <row r="64" spans="2:3" x14ac:dyDescent="0.2">
      <c r="B64" s="5"/>
      <c r="C64" s="5"/>
    </row>
    <row r="65" spans="2:3" x14ac:dyDescent="0.2">
      <c r="B65" s="5"/>
      <c r="C65" s="5"/>
    </row>
    <row r="66" spans="2:3" x14ac:dyDescent="0.2">
      <c r="B66" s="5"/>
      <c r="C66" s="5"/>
    </row>
    <row r="67" spans="2:3" x14ac:dyDescent="0.2">
      <c r="B67" s="5"/>
      <c r="C67" s="5"/>
    </row>
    <row r="68" spans="2:3" x14ac:dyDescent="0.2">
      <c r="B68" s="5"/>
      <c r="C68" s="5"/>
    </row>
    <row r="69" spans="2:3" x14ac:dyDescent="0.2">
      <c r="B69" s="5"/>
      <c r="C69" s="5"/>
    </row>
    <row r="70" spans="2:3" x14ac:dyDescent="0.2">
      <c r="B70" s="5"/>
      <c r="C70" s="5"/>
    </row>
    <row r="71" spans="2:3" x14ac:dyDescent="0.2">
      <c r="B71" s="5"/>
      <c r="C71" s="5"/>
    </row>
    <row r="72" spans="2:3" x14ac:dyDescent="0.2">
      <c r="B72" s="5"/>
      <c r="C72" s="5"/>
    </row>
    <row r="73" spans="2:3" x14ac:dyDescent="0.2">
      <c r="B73" s="5"/>
      <c r="C73" s="5"/>
    </row>
    <row r="74" spans="2:3" x14ac:dyDescent="0.2">
      <c r="B74" s="5"/>
      <c r="C74" s="5"/>
    </row>
    <row r="75" spans="2:3" x14ac:dyDescent="0.2">
      <c r="B75" s="5"/>
      <c r="C75" s="5"/>
    </row>
    <row r="76" spans="2:3" x14ac:dyDescent="0.2">
      <c r="B76" s="5"/>
      <c r="C76" s="5"/>
    </row>
    <row r="77" spans="2:3" x14ac:dyDescent="0.2">
      <c r="B77" s="5"/>
      <c r="C77" s="5"/>
    </row>
    <row r="78" spans="2:3" x14ac:dyDescent="0.2">
      <c r="B78" s="5"/>
      <c r="C78" s="5"/>
    </row>
    <row r="79" spans="2:3" x14ac:dyDescent="0.2">
      <c r="B79" s="5"/>
      <c r="C79" s="5"/>
    </row>
    <row r="80" spans="2:3" x14ac:dyDescent="0.2">
      <c r="B80" s="5"/>
      <c r="C80" s="5"/>
    </row>
    <row r="81" spans="2:3" x14ac:dyDescent="0.2">
      <c r="B81" s="5"/>
      <c r="C81" s="5"/>
    </row>
    <row r="82" spans="2:3" x14ac:dyDescent="0.2">
      <c r="B82" s="5"/>
      <c r="C82" s="5"/>
    </row>
    <row r="83" spans="2:3" x14ac:dyDescent="0.2">
      <c r="B83" s="5"/>
      <c r="C83" s="5"/>
    </row>
    <row r="84" spans="2:3" x14ac:dyDescent="0.2">
      <c r="B84" s="5"/>
      <c r="C84" s="5"/>
    </row>
    <row r="85" spans="2:3" x14ac:dyDescent="0.2">
      <c r="B85" s="5"/>
      <c r="C85" s="5"/>
    </row>
    <row r="86" spans="2:3" x14ac:dyDescent="0.2">
      <c r="B86" s="5"/>
      <c r="C86" s="5"/>
    </row>
    <row r="87" spans="2:3" x14ac:dyDescent="0.2">
      <c r="B87" s="5"/>
      <c r="C87" s="5"/>
    </row>
    <row r="88" spans="2:3" x14ac:dyDescent="0.2">
      <c r="B88" s="5"/>
      <c r="C88" s="5"/>
    </row>
  </sheetData>
  <mergeCells count="5">
    <mergeCell ref="A3:C3"/>
    <mergeCell ref="A4:C4"/>
    <mergeCell ref="A5:C5"/>
    <mergeCell ref="A24:C24"/>
    <mergeCell ref="A25:C2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75"/>
  <sheetViews>
    <sheetView tabSelected="1" zoomScaleNormal="100" workbookViewId="0">
      <selection activeCell="B20" sqref="B20"/>
    </sheetView>
  </sheetViews>
  <sheetFormatPr defaultRowHeight="14.25" x14ac:dyDescent="0.2"/>
  <cols>
    <col min="1" max="1" width="42.5703125" style="1" customWidth="1"/>
    <col min="2" max="2" width="20" style="1" customWidth="1"/>
    <col min="3" max="16384" width="9.140625" style="1"/>
  </cols>
  <sheetData>
    <row r="3" spans="1:2" ht="15.75" x14ac:dyDescent="0.25">
      <c r="A3" s="29" t="s">
        <v>0</v>
      </c>
      <c r="B3" s="29"/>
    </row>
    <row r="4" spans="1:2" ht="15.75" x14ac:dyDescent="0.25">
      <c r="A4" s="29" t="s">
        <v>54</v>
      </c>
      <c r="B4" s="29"/>
    </row>
    <row r="5" spans="1:2" ht="15.75" x14ac:dyDescent="0.25">
      <c r="A5" s="29" t="s">
        <v>1</v>
      </c>
      <c r="B5" s="29"/>
    </row>
    <row r="6" spans="1:2" ht="15.75" x14ac:dyDescent="0.25">
      <c r="A6" s="4"/>
      <c r="B6" s="4"/>
    </row>
    <row r="7" spans="1:2" x14ac:dyDescent="0.2">
      <c r="B7" s="19">
        <v>2012</v>
      </c>
    </row>
    <row r="8" spans="1:2" ht="28.5" x14ac:dyDescent="0.2">
      <c r="A8" s="26" t="s">
        <v>55</v>
      </c>
      <c r="B8" s="17"/>
    </row>
    <row r="9" spans="1:2" x14ac:dyDescent="0.2">
      <c r="A9" s="17" t="s">
        <v>56</v>
      </c>
      <c r="B9" s="18">
        <v>78972.91</v>
      </c>
    </row>
    <row r="10" spans="1:2" ht="15.75" x14ac:dyDescent="0.25">
      <c r="A10" s="21" t="s">
        <v>57</v>
      </c>
      <c r="B10" s="22"/>
    </row>
    <row r="11" spans="1:2" x14ac:dyDescent="0.2">
      <c r="A11" s="17" t="s">
        <v>58</v>
      </c>
      <c r="B11" s="22">
        <v>19743.23</v>
      </c>
    </row>
    <row r="12" spans="1:2" x14ac:dyDescent="0.2">
      <c r="A12" s="17" t="s">
        <v>63</v>
      </c>
      <c r="B12" s="8">
        <v>460625.72</v>
      </c>
    </row>
    <row r="13" spans="1:2" ht="28.5" x14ac:dyDescent="0.2">
      <c r="A13" s="26" t="s">
        <v>59</v>
      </c>
      <c r="B13" s="18"/>
    </row>
    <row r="14" spans="1:2" x14ac:dyDescent="0.2">
      <c r="A14" s="17" t="s">
        <v>8</v>
      </c>
      <c r="B14" s="18" t="s">
        <v>67</v>
      </c>
    </row>
    <row r="15" spans="1:2" ht="28.5" x14ac:dyDescent="0.2">
      <c r="A15" s="25" t="s">
        <v>60</v>
      </c>
      <c r="B15" s="18" t="s">
        <v>68</v>
      </c>
    </row>
    <row r="16" spans="1:2" ht="18.75" customHeight="1" x14ac:dyDescent="0.2">
      <c r="A16" s="25" t="s">
        <v>61</v>
      </c>
      <c r="B16" s="18" t="s">
        <v>73</v>
      </c>
    </row>
    <row r="17" spans="1:2" x14ac:dyDescent="0.2">
      <c r="A17" s="17" t="s">
        <v>62</v>
      </c>
      <c r="B17" s="18" t="s">
        <v>74</v>
      </c>
    </row>
    <row r="18" spans="1:2" x14ac:dyDescent="0.2">
      <c r="A18" s="17"/>
      <c r="B18" s="23"/>
    </row>
    <row r="19" spans="1:2" ht="28.5" x14ac:dyDescent="0.2">
      <c r="A19" s="26" t="s">
        <v>65</v>
      </c>
      <c r="B19" s="28" t="s">
        <v>75</v>
      </c>
    </row>
    <row r="20" spans="1:2" ht="28.5" x14ac:dyDescent="0.2">
      <c r="A20" s="25" t="s">
        <v>66</v>
      </c>
      <c r="B20" s="18" t="s">
        <v>76</v>
      </c>
    </row>
    <row r="21" spans="1:2" ht="28.5" x14ac:dyDescent="0.2">
      <c r="A21" s="26" t="s">
        <v>77</v>
      </c>
      <c r="B21" s="28" t="s">
        <v>76</v>
      </c>
    </row>
    <row r="22" spans="1:2" x14ac:dyDescent="0.2">
      <c r="A22" s="17" t="s">
        <v>82</v>
      </c>
      <c r="B22" s="22">
        <v>119422.39999999999</v>
      </c>
    </row>
    <row r="23" spans="1:2" ht="42.75" x14ac:dyDescent="0.2">
      <c r="A23" s="26" t="s">
        <v>78</v>
      </c>
      <c r="B23" s="27">
        <v>119422.39999999999</v>
      </c>
    </row>
    <row r="24" spans="1:2" ht="28.5" x14ac:dyDescent="0.2">
      <c r="A24" s="26" t="s">
        <v>79</v>
      </c>
      <c r="B24" s="27">
        <v>5346.32</v>
      </c>
    </row>
    <row r="25" spans="1:2" ht="42.75" x14ac:dyDescent="0.2">
      <c r="A25" s="26" t="s">
        <v>80</v>
      </c>
      <c r="B25" s="27">
        <v>75075.95</v>
      </c>
    </row>
    <row r="26" spans="1:2" ht="42.75" x14ac:dyDescent="0.2">
      <c r="A26" s="26" t="s">
        <v>81</v>
      </c>
      <c r="B26" s="27">
        <v>80422.27</v>
      </c>
    </row>
    <row r="27" spans="1:2" ht="15.75" x14ac:dyDescent="0.25">
      <c r="A27" s="24"/>
      <c r="B27" s="22"/>
    </row>
    <row r="28" spans="1:2" x14ac:dyDescent="0.2">
      <c r="B28" s="5"/>
    </row>
    <row r="29" spans="1:2" x14ac:dyDescent="0.2">
      <c r="B29" s="5"/>
    </row>
    <row r="30" spans="1:2" x14ac:dyDescent="0.2">
      <c r="B30" s="5"/>
    </row>
    <row r="31" spans="1:2" x14ac:dyDescent="0.2">
      <c r="B31" s="5"/>
    </row>
    <row r="32" spans="1:2" x14ac:dyDescent="0.2">
      <c r="B32" s="5"/>
    </row>
    <row r="33" spans="2:2" x14ac:dyDescent="0.2">
      <c r="B33" s="5"/>
    </row>
    <row r="34" spans="2:2" x14ac:dyDescent="0.2">
      <c r="B34" s="5"/>
    </row>
    <row r="35" spans="2:2" x14ac:dyDescent="0.2">
      <c r="B35" s="5"/>
    </row>
    <row r="36" spans="2:2" x14ac:dyDescent="0.2">
      <c r="B36" s="5"/>
    </row>
    <row r="37" spans="2:2" x14ac:dyDescent="0.2">
      <c r="B37" s="5"/>
    </row>
    <row r="38" spans="2:2" x14ac:dyDescent="0.2">
      <c r="B38" s="5"/>
    </row>
    <row r="39" spans="2:2" x14ac:dyDescent="0.2">
      <c r="B39" s="5"/>
    </row>
    <row r="40" spans="2:2" x14ac:dyDescent="0.2">
      <c r="B40" s="5"/>
    </row>
    <row r="41" spans="2:2" x14ac:dyDescent="0.2">
      <c r="B41" s="5"/>
    </row>
    <row r="42" spans="2:2" x14ac:dyDescent="0.2">
      <c r="B42" s="5"/>
    </row>
    <row r="43" spans="2:2" x14ac:dyDescent="0.2">
      <c r="B43" s="5"/>
    </row>
    <row r="44" spans="2:2" x14ac:dyDescent="0.2">
      <c r="B44" s="5"/>
    </row>
    <row r="45" spans="2:2" x14ac:dyDescent="0.2">
      <c r="B45" s="5"/>
    </row>
    <row r="46" spans="2:2" x14ac:dyDescent="0.2">
      <c r="B46" s="5"/>
    </row>
    <row r="47" spans="2:2" x14ac:dyDescent="0.2">
      <c r="B47" s="5"/>
    </row>
    <row r="48" spans="2:2" x14ac:dyDescent="0.2">
      <c r="B48" s="5"/>
    </row>
    <row r="49" spans="2:2" x14ac:dyDescent="0.2">
      <c r="B49" s="5"/>
    </row>
    <row r="50" spans="2:2" x14ac:dyDescent="0.2">
      <c r="B50" s="5"/>
    </row>
    <row r="51" spans="2:2" x14ac:dyDescent="0.2">
      <c r="B51" s="5"/>
    </row>
    <row r="52" spans="2:2" x14ac:dyDescent="0.2">
      <c r="B52" s="5"/>
    </row>
    <row r="53" spans="2:2" x14ac:dyDescent="0.2">
      <c r="B53" s="5"/>
    </row>
    <row r="54" spans="2:2" x14ac:dyDescent="0.2">
      <c r="B54" s="5"/>
    </row>
    <row r="55" spans="2:2" x14ac:dyDescent="0.2">
      <c r="B55" s="5"/>
    </row>
    <row r="56" spans="2:2" x14ac:dyDescent="0.2">
      <c r="B56" s="5"/>
    </row>
    <row r="57" spans="2:2" x14ac:dyDescent="0.2">
      <c r="B57" s="5"/>
    </row>
    <row r="58" spans="2:2" x14ac:dyDescent="0.2">
      <c r="B58" s="5"/>
    </row>
    <row r="59" spans="2:2" x14ac:dyDescent="0.2">
      <c r="B59" s="5"/>
    </row>
    <row r="60" spans="2:2" x14ac:dyDescent="0.2">
      <c r="B60" s="5"/>
    </row>
    <row r="61" spans="2:2" x14ac:dyDescent="0.2">
      <c r="B61" s="5"/>
    </row>
    <row r="62" spans="2:2" x14ac:dyDescent="0.2">
      <c r="B62" s="5"/>
    </row>
    <row r="63" spans="2:2" x14ac:dyDescent="0.2">
      <c r="B63" s="5"/>
    </row>
    <row r="64" spans="2:2" x14ac:dyDescent="0.2">
      <c r="B64" s="5"/>
    </row>
    <row r="65" spans="2:2" x14ac:dyDescent="0.2">
      <c r="B65" s="5"/>
    </row>
    <row r="66" spans="2:2" x14ac:dyDescent="0.2">
      <c r="B66" s="5"/>
    </row>
    <row r="67" spans="2:2" x14ac:dyDescent="0.2">
      <c r="B67" s="5"/>
    </row>
    <row r="68" spans="2:2" x14ac:dyDescent="0.2">
      <c r="B68" s="5"/>
    </row>
    <row r="69" spans="2:2" x14ac:dyDescent="0.2">
      <c r="B69" s="5"/>
    </row>
    <row r="70" spans="2:2" x14ac:dyDescent="0.2">
      <c r="B70" s="5"/>
    </row>
    <row r="71" spans="2:2" x14ac:dyDescent="0.2">
      <c r="B71" s="5"/>
    </row>
    <row r="72" spans="2:2" x14ac:dyDescent="0.2">
      <c r="B72" s="5"/>
    </row>
    <row r="73" spans="2:2" x14ac:dyDescent="0.2">
      <c r="B73" s="5"/>
    </row>
    <row r="74" spans="2:2" x14ac:dyDescent="0.2">
      <c r="B74" s="5"/>
    </row>
    <row r="75" spans="2:2" x14ac:dyDescent="0.2">
      <c r="B75" s="5"/>
    </row>
  </sheetData>
  <mergeCells count="3">
    <mergeCell ref="A3:B3"/>
    <mergeCell ref="A4:B4"/>
    <mergeCell ref="A5:B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R.Ira</dc:creator>
  <cp:lastModifiedBy>Irina Raxmanina</cp:lastModifiedBy>
  <cp:lastPrinted>2013-06-27T09:50:49Z</cp:lastPrinted>
  <dcterms:created xsi:type="dcterms:W3CDTF">2013-06-24T06:45:11Z</dcterms:created>
  <dcterms:modified xsi:type="dcterms:W3CDTF">2016-11-01T07:34:19Z</dcterms:modified>
</cp:coreProperties>
</file>